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yuriria 2024\FORMATOS ERRORES\"/>
    </mc:Choice>
  </mc:AlternateContent>
  <bookViews>
    <workbookView xWindow="-120" yWindow="-120" windowWidth="20736" windowHeight="1116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D37" i="4" l="1"/>
  <c r="D40" i="4" s="1"/>
  <c r="C37" i="4"/>
  <c r="C40" i="4"/>
  <c r="G40" i="4"/>
  <c r="F40" i="4"/>
  <c r="E40" i="4"/>
  <c r="B40" i="4"/>
  <c r="G21" i="4"/>
  <c r="F21" i="4"/>
  <c r="E21" i="4"/>
  <c r="D21" i="4"/>
  <c r="C21" i="4"/>
  <c r="B21" i="4"/>
  <c r="G41" i="4" l="1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<sst xmlns="http://schemas.openxmlformats.org/spreadsheetml/2006/main" count="62" uniqueCount="39">
  <si>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</si>
  <si>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</si>
  <si>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</si>
  <si>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</si>
  <si>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</si>
  <si>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</si>
  <si>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</si>
  <si>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</si>
  <si>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</si>
  <si>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</si>
  <si>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</si>
  <si>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</si>
  <si>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</si>
  <si>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</si>
  <si>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</si>
  <si>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</si>
  <si>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</si>
  <si>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</si>
  <si>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</si>
  <si>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</si>
  <si>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</si>
  <si>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</si>
  <si>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</si>
  <si>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</si>
  <si>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</si>
  <si>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</si>
  <si>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</si>
  <si>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</si>
  <si>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</si>
  <si>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</si>
  <si>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</si>
  <si>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</si>
  <si>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</si>
  <si>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</si>
  <si>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</si>
  <si>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</si>
  <si>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</si>
  <si>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</si>
  <si>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Municipio de Comonfort, Guanajuato. 
Estado Analítico de Ingresos
Del 01 de enero al 30 de septiembre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</si>
</sst>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topLeftCell="A16" zoomScaleNormal="100" workbookViewId="0">
      <selection activeCell="E34" sqref="E34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9" ht="33.6" customHeight="1" x14ac:dyDescent="0.2">
      <c r="A1" s="43" t="s">
        <v>38</v>
      </c>
      <c r="B1" s="44"/>
      <c r="C1" s="44"/>
      <c r="D1" s="44"/>
      <c r="E1" s="44"/>
      <c r="F1" s="44"/>
      <c r="G1" s="45"/>
    </row>
    <row r="2" spans="1:9" s="3" customFormat="1" x14ac:dyDescent="0.2">
      <c r="A2" s="25"/>
      <c r="B2" s="48" t="s">
        <v>0</v>
      </c>
      <c r="C2" s="49"/>
      <c r="D2" s="49"/>
      <c r="E2" s="49"/>
      <c r="F2" s="50"/>
      <c r="G2" s="46" t="s">
        <v>7</v>
      </c>
    </row>
    <row r="3" spans="1:9" s="1" customFormat="1" ht="24.9" customHeight="1" x14ac:dyDescent="0.2">
      <c r="A3" s="26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7"/>
    </row>
    <row r="4" spans="1:9" s="1" customFormat="1" x14ac:dyDescent="0.2">
      <c r="A4" s="27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 x14ac:dyDescent="0.2">
      <c r="A5" s="28" t="s">
        <v>14</v>
      </c>
      <c r="B5" s="36">
        <v>15719384.460000001</v>
      </c>
      <c r="C5" s="36">
        <v>750342.2</v>
      </c>
      <c r="D5" s="36">
        <v>16469726.66</v>
      </c>
      <c r="E5" s="36">
        <v>15597599.23</v>
      </c>
      <c r="F5" s="36">
        <v>15787330.710000001</v>
      </c>
      <c r="G5" s="36">
        <v>67946.25</v>
      </c>
    </row>
    <row r="6" spans="1:9" x14ac:dyDescent="0.2">
      <c r="A6" s="29" t="s">
        <v>15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</row>
    <row r="7" spans="1:9" x14ac:dyDescent="0.2">
      <c r="A7" s="28" t="s">
        <v>16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</row>
    <row r="8" spans="1:9" x14ac:dyDescent="0.2">
      <c r="A8" s="28" t="s">
        <v>17</v>
      </c>
      <c r="B8" s="37">
        <v>29021004.27</v>
      </c>
      <c r="C8" s="37">
        <v>555199.28</v>
      </c>
      <c r="D8" s="37">
        <v>29576203.550000001</v>
      </c>
      <c r="E8" s="37">
        <v>22095375.879999999</v>
      </c>
      <c r="F8" s="37">
        <v>22152380.469999999</v>
      </c>
      <c r="G8" s="37">
        <v>-6868623.8000000007</v>
      </c>
    </row>
    <row r="9" spans="1:9" x14ac:dyDescent="0.2">
      <c r="A9" s="28" t="s">
        <v>18</v>
      </c>
      <c r="B9" s="37">
        <v>4201249.88</v>
      </c>
      <c r="C9" s="37">
        <v>-19240</v>
      </c>
      <c r="D9" s="37">
        <v>4182009.88</v>
      </c>
      <c r="E9" s="37">
        <v>3184277.66</v>
      </c>
      <c r="F9" s="37">
        <v>3192749.54</v>
      </c>
      <c r="G9" s="37">
        <v>-1008500.3399999999</v>
      </c>
    </row>
    <row r="10" spans="1:9" x14ac:dyDescent="0.2">
      <c r="A10" s="29" t="s">
        <v>19</v>
      </c>
      <c r="B10" s="37">
        <v>1745921.94</v>
      </c>
      <c r="C10" s="37">
        <v>0</v>
      </c>
      <c r="D10" s="37">
        <v>1745921.94</v>
      </c>
      <c r="E10" s="37">
        <v>834005.68</v>
      </c>
      <c r="F10" s="37">
        <v>851614.84</v>
      </c>
      <c r="G10" s="37">
        <v>-894307.1</v>
      </c>
    </row>
    <row r="11" spans="1:9" ht="20.399999999999999" x14ac:dyDescent="0.2">
      <c r="A11" s="28" t="s">
        <v>20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9" ht="20.399999999999999" x14ac:dyDescent="0.2">
      <c r="A12" s="28" t="s">
        <v>21</v>
      </c>
      <c r="B12" s="37">
        <v>256729219.56</v>
      </c>
      <c r="C12" s="37">
        <v>-9762282.5</v>
      </c>
      <c r="D12" s="37">
        <v>246966937.06</v>
      </c>
      <c r="E12" s="37">
        <v>197395062.41999999</v>
      </c>
      <c r="F12" s="37">
        <v>197395062.41999999</v>
      </c>
      <c r="G12" s="37">
        <v>-59334157.140000015</v>
      </c>
    </row>
    <row r="13" spans="1:9" ht="20.399999999999999" x14ac:dyDescent="0.2">
      <c r="A13" s="28" t="s">
        <v>22</v>
      </c>
      <c r="B13" s="37">
        <v>40356322.340000004</v>
      </c>
      <c r="C13" s="37">
        <v>21533487.219999999</v>
      </c>
      <c r="D13" s="37">
        <v>61889809.560000002</v>
      </c>
      <c r="E13" s="37">
        <v>58583865.640000001</v>
      </c>
      <c r="F13" s="37">
        <v>58583865.640000001</v>
      </c>
      <c r="G13" s="37">
        <v>18227543.299999997</v>
      </c>
    </row>
    <row r="14" spans="1:9" x14ac:dyDescent="0.2">
      <c r="A14" s="28" t="s">
        <v>23</v>
      </c>
      <c r="B14" s="37">
        <v>0</v>
      </c>
      <c r="C14" s="37">
        <v>10005673.17</v>
      </c>
      <c r="D14" s="37">
        <v>10005673.17</v>
      </c>
      <c r="E14" s="37">
        <v>0</v>
      </c>
      <c r="F14" s="37">
        <v>0</v>
      </c>
      <c r="G14" s="37">
        <v>0</v>
      </c>
    </row>
    <row r="15" spans="1:9" x14ac:dyDescent="0.2">
      <c r="B15" s="38"/>
      <c r="C15" s="38"/>
      <c r="D15" s="38"/>
      <c r="E15" s="38"/>
      <c r="F15" s="38"/>
      <c r="G15" s="38"/>
    </row>
    <row r="16" spans="1:9" x14ac:dyDescent="0.2">
      <c r="A16" s="9" t="s">
        <v>24</v>
      </c>
      <c r="B16" s="39">
        <v>347773102.45000005</v>
      </c>
      <c r="C16" s="39">
        <v>23063179.369999997</v>
      </c>
      <c r="D16" s="39">
        <v>370836281.82000005</v>
      </c>
      <c r="E16" s="39">
        <v>297690186.50999999</v>
      </c>
      <c r="F16" s="40">
        <v>297963003.62</v>
      </c>
      <c r="G16" s="41">
        <v>-49810098.830000013</v>
      </c>
      <c r="I16" s="35"/>
    </row>
    <row r="17" spans="1:7" x14ac:dyDescent="0.2">
      <c r="A17" s="13"/>
      <c r="B17" s="14"/>
      <c r="C17" s="14"/>
      <c r="D17" s="17"/>
      <c r="E17" s="15" t="s">
        <v>25</v>
      </c>
      <c r="F17" s="18"/>
      <c r="G17" s="41">
        <v>-49810098.830000013</v>
      </c>
    </row>
    <row r="18" spans="1:7" ht="10.5" customHeight="1" x14ac:dyDescent="0.2">
      <c r="A18" s="23"/>
      <c r="B18" s="48" t="s">
        <v>0</v>
      </c>
      <c r="C18" s="49"/>
      <c r="D18" s="49"/>
      <c r="E18" s="49"/>
      <c r="F18" s="50"/>
      <c r="G18" s="46" t="s">
        <v>7</v>
      </c>
    </row>
    <row r="19" spans="1:7" ht="20.399999999999999" x14ac:dyDescent="0.2">
      <c r="A19" s="30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7"/>
    </row>
    <row r="20" spans="1:7" x14ac:dyDescent="0.2">
      <c r="A20" s="24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1" t="s">
        <v>27</v>
      </c>
      <c r="B21" s="42">
        <f t="shared" ref="B21:G21" si="0">SUM(B22+B23+B24+B25+B26+B27+B28+B29)</f>
        <v>347773102.45000005</v>
      </c>
      <c r="C21" s="42">
        <f t="shared" si="0"/>
        <v>13928184.939999999</v>
      </c>
      <c r="D21" s="42">
        <f t="shared" si="0"/>
        <v>361701287.38999999</v>
      </c>
      <c r="E21" s="42">
        <f t="shared" si="0"/>
        <v>218108070.38999999</v>
      </c>
      <c r="F21" s="42">
        <f t="shared" si="0"/>
        <v>214600627.82999998</v>
      </c>
      <c r="G21" s="42">
        <f t="shared" si="0"/>
        <v>-133172474.62</v>
      </c>
    </row>
    <row r="22" spans="1:7" x14ac:dyDescent="0.2">
      <c r="A22" s="31" t="s">
        <v>14</v>
      </c>
      <c r="B22" s="33">
        <v>15719384.460000001</v>
      </c>
      <c r="C22" s="33">
        <v>1476242.2</v>
      </c>
      <c r="D22" s="33">
        <v>17195626.66</v>
      </c>
      <c r="E22" s="33">
        <v>14643947.5</v>
      </c>
      <c r="F22" s="33">
        <v>14643947.43</v>
      </c>
      <c r="G22" s="33">
        <v>-1075437.0300000012</v>
      </c>
    </row>
    <row r="23" spans="1:7" x14ac:dyDescent="0.2">
      <c r="A23" s="31" t="s">
        <v>15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">
      <c r="A24" s="31" t="s">
        <v>16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">
      <c r="A25" s="31" t="s">
        <v>17</v>
      </c>
      <c r="B25" s="33">
        <v>29021004.27</v>
      </c>
      <c r="C25" s="33">
        <v>1000000</v>
      </c>
      <c r="D25" s="33">
        <v>30021004.27</v>
      </c>
      <c r="E25" s="33">
        <v>18759062.219999999</v>
      </c>
      <c r="F25" s="33">
        <v>15251619.810000001</v>
      </c>
      <c r="G25" s="33">
        <v>-13769384.459999999</v>
      </c>
    </row>
    <row r="26" spans="1:7" ht="11.4" x14ac:dyDescent="0.2">
      <c r="A26" s="31" t="s">
        <v>28</v>
      </c>
      <c r="B26" s="33">
        <v>4201249.88</v>
      </c>
      <c r="C26" s="33">
        <v>0</v>
      </c>
      <c r="D26" s="33">
        <v>4201249.88</v>
      </c>
      <c r="E26" s="33">
        <v>2043663.01</v>
      </c>
      <c r="F26" s="33">
        <v>2043662.93</v>
      </c>
      <c r="G26" s="33">
        <v>-2157586.9500000002</v>
      </c>
    </row>
    <row r="27" spans="1:7" ht="11.4" x14ac:dyDescent="0.2">
      <c r="A27" s="31" t="s">
        <v>29</v>
      </c>
      <c r="B27" s="33">
        <v>1745921.94</v>
      </c>
      <c r="C27" s="33">
        <v>0</v>
      </c>
      <c r="D27" s="33">
        <v>1745921.94</v>
      </c>
      <c r="E27" s="33">
        <v>580405.4</v>
      </c>
      <c r="F27" s="33">
        <v>580405.4</v>
      </c>
      <c r="G27" s="33">
        <v>-1165516.54</v>
      </c>
    </row>
    <row r="28" spans="1:7" ht="20.399999999999999" x14ac:dyDescent="0.2">
      <c r="A28" s="31" t="s">
        <v>30</v>
      </c>
      <c r="B28" s="33">
        <v>256729219.56</v>
      </c>
      <c r="C28" s="33">
        <v>-1148057.26</v>
      </c>
      <c r="D28" s="33">
        <v>255581162.30000001</v>
      </c>
      <c r="E28" s="33">
        <v>133320169.47</v>
      </c>
      <c r="F28" s="33">
        <v>133320169.47</v>
      </c>
      <c r="G28" s="33">
        <v>-123409050.09</v>
      </c>
    </row>
    <row r="29" spans="1:7" ht="20.399999999999999" x14ac:dyDescent="0.2">
      <c r="A29" s="31" t="s">
        <v>22</v>
      </c>
      <c r="B29" s="33">
        <v>40356322.340000004</v>
      </c>
      <c r="C29" s="33">
        <v>12600000</v>
      </c>
      <c r="D29" s="33">
        <v>52956322.340000004</v>
      </c>
      <c r="E29" s="33">
        <v>48760822.789999999</v>
      </c>
      <c r="F29" s="33">
        <v>48760822.789999999</v>
      </c>
      <c r="G29" s="33">
        <v>8404500.4499999955</v>
      </c>
    </row>
    <row r="30" spans="1:7" x14ac:dyDescent="0.2">
      <c r="A30" s="31"/>
      <c r="B30" s="33"/>
      <c r="C30" s="33"/>
      <c r="D30" s="33"/>
      <c r="E30" s="33"/>
      <c r="F30" s="33"/>
      <c r="G30" s="33"/>
    </row>
    <row r="31" spans="1:7" ht="30.6" x14ac:dyDescent="0.2">
      <c r="A31" s="32" t="s">
        <v>37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</row>
    <row r="32" spans="1:7" x14ac:dyDescent="0.2">
      <c r="A32" s="31" t="s">
        <v>15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ht="11.4" x14ac:dyDescent="0.2">
      <c r="A33" s="31" t="s">
        <v>31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ht="21.6" x14ac:dyDescent="0.2">
      <c r="A34" s="31" t="s">
        <v>32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20.399999999999999" x14ac:dyDescent="0.2">
      <c r="A35" s="31" t="s">
        <v>22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">
      <c r="A36" s="11"/>
      <c r="B36" s="33"/>
      <c r="C36" s="33"/>
      <c r="D36" s="33"/>
      <c r="E36" s="33"/>
      <c r="F36" s="33"/>
      <c r="G36" s="33"/>
    </row>
    <row r="37" spans="1:7" x14ac:dyDescent="0.2">
      <c r="A37" s="22" t="s">
        <v>33</v>
      </c>
      <c r="B37" s="34">
        <v>0</v>
      </c>
      <c r="C37" s="34">
        <f>C38</f>
        <v>10003691.119999999</v>
      </c>
      <c r="D37" s="34">
        <f>D38</f>
        <v>10003691.119999999</v>
      </c>
      <c r="E37" s="34">
        <v>0</v>
      </c>
      <c r="F37" s="34">
        <v>0</v>
      </c>
      <c r="G37" s="34">
        <v>0</v>
      </c>
    </row>
    <row r="38" spans="1:7" x14ac:dyDescent="0.2">
      <c r="A38" s="31" t="s">
        <v>23</v>
      </c>
      <c r="B38" s="33">
        <v>0</v>
      </c>
      <c r="C38" s="33">
        <v>10003691.119999999</v>
      </c>
      <c r="D38" s="33">
        <v>10003691.119999999</v>
      </c>
      <c r="E38" s="33">
        <v>0</v>
      </c>
      <c r="F38" s="33">
        <v>0</v>
      </c>
      <c r="G38" s="33">
        <v>0</v>
      </c>
    </row>
    <row r="39" spans="1:7" x14ac:dyDescent="0.2">
      <c r="A39" s="31"/>
      <c r="B39" s="33"/>
      <c r="C39" s="33"/>
      <c r="D39" s="33"/>
      <c r="E39" s="33"/>
      <c r="F39" s="33"/>
      <c r="G39" s="33"/>
    </row>
    <row r="40" spans="1:7" x14ac:dyDescent="0.2">
      <c r="A40" s="12" t="s">
        <v>24</v>
      </c>
      <c r="B40" s="39">
        <f>SUM(B37+B31+B21)</f>
        <v>347773102.45000005</v>
      </c>
      <c r="C40" s="39">
        <f>SUM(C37+C31+C21)</f>
        <v>23931876.059999999</v>
      </c>
      <c r="D40" s="39">
        <f t="shared" ref="D40:G40" si="1">SUM(D37+D31+D21)</f>
        <v>371704978.50999999</v>
      </c>
      <c r="E40" s="39">
        <f t="shared" si="1"/>
        <v>218108070.38999999</v>
      </c>
      <c r="F40" s="39">
        <f>SUM(F37+F31+F21)</f>
        <v>214600627.82999998</v>
      </c>
      <c r="G40" s="41">
        <f t="shared" si="1"/>
        <v>-133172474.62</v>
      </c>
    </row>
    <row r="41" spans="1:7" x14ac:dyDescent="0.2">
      <c r="A41" s="13"/>
      <c r="B41" s="14"/>
      <c r="C41" s="14"/>
      <c r="D41" s="14"/>
      <c r="E41" s="15" t="s">
        <v>25</v>
      </c>
      <c r="F41" s="16"/>
      <c r="G41" s="10">
        <f>G40</f>
        <v>-133172474.62</v>
      </c>
    </row>
    <row r="43" spans="1:7" ht="21.6" x14ac:dyDescent="0.2">
      <c r="A43" s="19" t="s">
        <v>34</v>
      </c>
    </row>
    <row r="44" spans="1:7" ht="11.4" x14ac:dyDescent="0.2">
      <c r="A44" s="20" t="s">
        <v>35</v>
      </c>
    </row>
    <row r="45" spans="1:7" ht="11.4" x14ac:dyDescent="0.2">
      <c r="A45" s="20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0c865bf4-0f22-4e4d-b041-7b0c1657e5a8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PROPIETARIO</cp:lastModifiedBy>
  <cp:revision/>
  <dcterms:created xsi:type="dcterms:W3CDTF">2012-12-11T20:48:19Z</dcterms:created>
  <dcterms:modified xsi:type="dcterms:W3CDTF">2024-10-10T00:50:19Z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